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06.03.23-10.03\91,76 в министер\"/>
    </mc:Choice>
  </mc:AlternateContent>
  <xr:revisionPtr revIDLastSave="0" documentId="13_ncr:1_{C94C69A0-0085-4EF6-95E6-8642A5EF153F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J6" i="1"/>
  <c r="I6" i="1"/>
  <c r="H6" i="1"/>
  <c r="G11" i="1" l="1"/>
  <c r="F8" i="1"/>
  <c r="F11" i="1" s="1"/>
  <c r="F6" i="1"/>
  <c r="H11" i="1" l="1"/>
  <c r="I11" i="1" l="1"/>
  <c r="J11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<sst xmlns="http://schemas.openxmlformats.org/spreadsheetml/2006/main" count="21" uniqueCount="21">
  <si>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</si>
  <si>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</si>
  <si>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</si>
  <si>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</si>
  <si>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</si>
  <si>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</si>
  <si>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</si>
  <si>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</si>
  <si>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</si>
  <si>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</si>
  <si>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</si>
  <si>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</si>
  <si>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</si>
  <si>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</si>
  <si>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Ккал</t>
  </si>
  <si>
    <t>Каша манная с маслом</t>
  </si>
  <si>
    <t>200\10</t>
  </si>
  <si>
    <t>Кофейный напиток</t>
  </si>
  <si>
    <t>Хлеб пшеничный</t>
  </si>
  <si>
    <t>Апельсин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</si>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</sst>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5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left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/>
    <xf numFmtId="2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Border="1"/>
    <xf numFmtId="2" fontId="3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13" t="s">
        <v>13</v>
      </c>
      <c r="C1" s="14"/>
      <c r="D1" s="15"/>
      <c r="E1" s="2" t="s">
        <v>12</v>
      </c>
      <c r="F1" s="4"/>
      <c r="G1" s="2"/>
      <c r="H1" s="2"/>
      <c r="I1" s="2" t="s">
        <v>1</v>
      </c>
      <c r="J1" s="3">
        <v>44991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10" t="s">
        <v>2</v>
      </c>
      <c r="B3" s="16" t="s">
        <v>3</v>
      </c>
      <c r="C3" s="16" t="s">
        <v>10</v>
      </c>
      <c r="D3" s="16" t="s">
        <v>4</v>
      </c>
      <c r="E3" s="16" t="s">
        <v>11</v>
      </c>
      <c r="F3" s="10" t="s">
        <v>14</v>
      </c>
      <c r="G3" s="16" t="s">
        <v>5</v>
      </c>
      <c r="H3" s="16" t="s">
        <v>6</v>
      </c>
      <c r="I3" s="16" t="s">
        <v>7</v>
      </c>
      <c r="J3" s="16" t="s">
        <v>8</v>
      </c>
    </row>
    <row r="4" spans="1:10" ht="18.75" x14ac:dyDescent="0.3">
      <c r="A4" s="6" t="s">
        <v>9</v>
      </c>
      <c r="B4" s="7"/>
      <c r="C4" s="11">
        <v>250</v>
      </c>
      <c r="D4" s="28" t="s">
        <v>15</v>
      </c>
      <c r="E4" s="21" t="s">
        <v>16</v>
      </c>
      <c r="F4" s="29">
        <v>279.39999999999998</v>
      </c>
      <c r="G4" s="30">
        <v>24</v>
      </c>
      <c r="H4" s="36">
        <v>7.74</v>
      </c>
      <c r="I4" s="29">
        <v>11.82</v>
      </c>
      <c r="J4" s="36">
        <v>35.54</v>
      </c>
    </row>
    <row r="5" spans="1:10" ht="18.75" x14ac:dyDescent="0.3">
      <c r="A5" s="6"/>
      <c r="B5" s="7"/>
      <c r="C5" s="11">
        <v>500</v>
      </c>
      <c r="D5" s="28" t="s">
        <v>17</v>
      </c>
      <c r="E5" s="21">
        <v>200</v>
      </c>
      <c r="F5" s="31">
        <v>113</v>
      </c>
      <c r="G5" s="32">
        <v>16</v>
      </c>
      <c r="H5" s="31">
        <v>2.9</v>
      </c>
      <c r="I5" s="31">
        <v>2</v>
      </c>
      <c r="J5" s="31">
        <v>20.9</v>
      </c>
    </row>
    <row r="6" spans="1:10" ht="18.75" x14ac:dyDescent="0.3">
      <c r="A6" s="6"/>
      <c r="B6" s="7"/>
      <c r="C6" s="11">
        <v>108</v>
      </c>
      <c r="D6" s="33" t="s">
        <v>18</v>
      </c>
      <c r="E6" s="34">
        <v>25</v>
      </c>
      <c r="F6" s="31">
        <f>235*25/100</f>
        <v>58.75</v>
      </c>
      <c r="G6" s="32">
        <v>3</v>
      </c>
      <c r="H6" s="31">
        <f>7.6*25/100</f>
        <v>1.9</v>
      </c>
      <c r="I6" s="31">
        <f>0.8*25/100</f>
        <v>0.2</v>
      </c>
      <c r="J6" s="31">
        <f>49.2*25/100</f>
        <v>12.3</v>
      </c>
    </row>
    <row r="7" spans="1:10" ht="18.75" x14ac:dyDescent="0.3">
      <c r="A7" s="6"/>
      <c r="B7" s="8"/>
      <c r="C7" s="11">
        <v>564</v>
      </c>
      <c r="D7" s="33" t="s">
        <v>20</v>
      </c>
      <c r="E7" s="34">
        <v>50</v>
      </c>
      <c r="F7" s="31">
        <v>175</v>
      </c>
      <c r="G7" s="32">
        <v>16.760000000000002</v>
      </c>
      <c r="H7" s="31">
        <v>5.63</v>
      </c>
      <c r="I7" s="31">
        <v>9.75</v>
      </c>
      <c r="J7" s="31">
        <v>45.25</v>
      </c>
    </row>
    <row r="8" spans="1:10" ht="18.75" x14ac:dyDescent="0.3">
      <c r="A8" s="6"/>
      <c r="B8" s="8"/>
      <c r="C8" s="11">
        <v>112</v>
      </c>
      <c r="D8" s="33" t="s">
        <v>19</v>
      </c>
      <c r="E8" s="34">
        <v>180</v>
      </c>
      <c r="F8" s="26">
        <f>43*180/100</f>
        <v>77.400000000000006</v>
      </c>
      <c r="G8" s="35">
        <v>32</v>
      </c>
      <c r="H8" s="26">
        <f>0.9*180/100</f>
        <v>1.62</v>
      </c>
      <c r="I8" s="26">
        <f>0.2*180/100</f>
        <v>0.36</v>
      </c>
      <c r="J8" s="26">
        <f>8.1*180/100</f>
        <v>14.58</v>
      </c>
    </row>
    <row r="9" spans="1:10" ht="18.75" x14ac:dyDescent="0.3">
      <c r="A9" s="6"/>
      <c r="B9" s="8"/>
      <c r="C9" s="11"/>
      <c r="D9" s="24"/>
      <c r="E9" s="22"/>
      <c r="F9" s="23"/>
      <c r="G9" s="18"/>
      <c r="H9" s="18"/>
      <c r="I9" s="18"/>
      <c r="J9" s="18"/>
    </row>
    <row r="10" spans="1:10" ht="18.75" x14ac:dyDescent="0.3">
      <c r="A10" s="6"/>
      <c r="B10" s="8"/>
      <c r="C10" s="11"/>
      <c r="D10" s="12"/>
      <c r="E10" s="25"/>
      <c r="F10" s="26"/>
      <c r="G10" s="19"/>
      <c r="H10" s="19"/>
      <c r="I10" s="19"/>
      <c r="J10" s="19"/>
    </row>
    <row r="11" spans="1:10" ht="18.75" x14ac:dyDescent="0.3">
      <c r="A11" s="5"/>
      <c r="B11" s="9"/>
      <c r="C11" s="11"/>
      <c r="D11" s="17"/>
      <c r="E11" s="27">
        <v>665</v>
      </c>
      <c r="F11" s="27">
        <f t="shared" ref="E11:G11" si="0">SUM(F4:F10)</f>
        <v>703.55</v>
      </c>
      <c r="G11" s="20">
        <f t="shared" si="0"/>
        <v>91.76</v>
      </c>
      <c r="H11" s="20">
        <f t="shared" ref="F11:J11" si="1">SUM(H4:H10)</f>
        <v>19.790000000000003</v>
      </c>
      <c r="I11" s="20">
        <f t="shared" si="1"/>
        <v>24.13</v>
      </c>
      <c r="J11" s="20">
        <f t="shared" si="1"/>
        <v>128.57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2023-03-02T09:39:34Z</dcterms:modified>
</cp:coreProperties>
</file>