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Анна Васильевна\Desktop\83,23 в министер\"/>
    </mc:Choice>
  </mc:AlternateContent>
  <xr:revisionPtr revIDLastSave="0" documentId="13_ncr:1_{0AAD0228-E1E7-44DD-8DDD-1E569E44FA7F}" xr6:coauthVersionLast="37" xr6:coauthVersionMax="37" xr10:uidLastSave="{00000000-0000-0000-0000-000000000000}"/>
  <bookViews>
    <workbookView xWindow="0" yWindow="240" windowWidth="20730" windowHeight="7905" xr2:uid="{00000000-000D-0000-FFFF-FFFF00000000}"/>
  </bookViews>
  <sheets>
    <sheet name="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I8" i="1"/>
  <c r="H8" i="1"/>
  <c r="J6" i="1"/>
  <c r="I6" i="1"/>
  <c r="H6" i="1"/>
  <c r="F11" i="1" l="1"/>
</calcChain>
</file>

<file path=xl/sharedStrings.xml><?xml version="1.0" encoding="utf-8"?>
<sst xmlns="http://schemas.openxmlformats.org/spreadsheetml/2006/main" count="22" uniqueCount="22">
  <si>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</si>
  <si>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</si>
  <si>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</si>
  <si>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</si>
  <si>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</si>
  <si>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</si>
  <si>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</si>
  <si>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</si>
  <si>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</si>
  <si>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</si>
  <si>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</si>
  <si>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№ рец.</t>
  </si>
  <si>
    <t>Выход, г</t>
  </si>
  <si>
    <t>Отд/корп</t>
  </si>
  <si>
    <t>Школа № 1</t>
  </si>
  <si>
    <t>Голубцы</t>
  </si>
  <si>
    <t>108\30</t>
  </si>
  <si>
    <t>Пюре картофельное</t>
  </si>
  <si>
    <t>Помидор св</t>
  </si>
  <si>
    <t>Чай с вареньем</t>
  </si>
  <si>
    <t>Сочник с повидлом</t>
  </si>
  <si>
    <t>Хлеб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</si>
</sst>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/>
    <xf numFmtId="14" fontId="1" fillId="2" borderId="1" xfId="0" applyNumberFormat="1" applyFont="1" applyFill="1" applyBorder="1" applyProtection="1">
      <protection locked="0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Fill="1" applyBorder="1" applyAlignment="1" applyProtection="1">
      <alignment horizontal="center" vertical="center"/>
      <protection locked="0"/>
    </xf>
    <xf numFmtId="49" fontId="2" fillId="2" borderId="1" xfId="0" applyNumberFormat="1" applyFont="1" applyFill="1" applyBorder="1" applyAlignment="1" applyProtection="1">
      <alignment horizontal="center" vertical="center"/>
      <protection locked="0"/>
    </xf>
    <xf numFmtId="1" fontId="3" fillId="0" borderId="7" xfId="0" applyNumberFormat="1" applyFont="1" applyFill="1" applyBorder="1" applyAlignment="1" applyProtection="1">
      <alignment horizontal="center" vertical="center"/>
      <protection locked="0"/>
    </xf>
    <xf numFmtId="1" fontId="3" fillId="0" borderId="10" xfId="0" applyNumberFormat="1" applyFont="1" applyFill="1" applyBorder="1" applyAlignment="1" applyProtection="1">
      <alignment horizontal="center" vertical="center"/>
      <protection locked="0"/>
    </xf>
    <xf numFmtId="1" fontId="3" fillId="0" borderId="8" xfId="0" applyNumberFormat="1" applyFont="1" applyFill="1" applyBorder="1" applyAlignment="1" applyProtection="1">
      <alignment horizontal="center" vertical="center"/>
      <protection locked="0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2" fontId="4" fillId="0" borderId="9" xfId="0" applyNumberFormat="1" applyFont="1" applyFill="1" applyBorder="1" applyAlignment="1" applyProtection="1">
      <alignment horizontal="center" vertical="center"/>
      <protection locked="0"/>
    </xf>
    <xf numFmtId="0" fontId="3" fillId="0" borderId="4" xfId="0" applyFont="1" applyFill="1" applyBorder="1" applyAlignment="1" applyProtection="1">
      <alignment wrapText="1"/>
      <protection locked="0"/>
    </xf>
    <xf numFmtId="0" fontId="2" fillId="0" borderId="13" xfId="0" applyFont="1" applyBorder="1" applyAlignment="1">
      <alignment horizontal="center"/>
    </xf>
    <xf numFmtId="0" fontId="3" fillId="2" borderId="16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5" xfId="0" applyFont="1" applyFill="1" applyBorder="1" applyAlignment="1" applyProtection="1">
      <alignment horizontal="center" vertical="center"/>
      <protection locked="0"/>
    </xf>
    <xf numFmtId="0" fontId="3" fillId="0" borderId="1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2" borderId="0" xfId="0" applyFont="1" applyFill="1" applyBorder="1" applyAlignment="1" applyProtection="1">
      <alignment horizontal="center" vertical="center"/>
      <protection locked="0"/>
    </xf>
    <xf numFmtId="0" fontId="2" fillId="0" borderId="18" xfId="0" applyFont="1" applyBorder="1" applyAlignment="1">
      <alignment horizontal="center" vertical="center"/>
    </xf>
    <xf numFmtId="0" fontId="0" fillId="0" borderId="20" xfId="0" applyBorder="1"/>
    <xf numFmtId="0" fontId="0" fillId="0" borderId="21" xfId="0" applyBorder="1"/>
    <xf numFmtId="0" fontId="3" fillId="2" borderId="19" xfId="0" applyFont="1" applyFill="1" applyBorder="1" applyAlignment="1" applyProtection="1">
      <alignment horizontal="center" vertical="center"/>
      <protection locked="0"/>
    </xf>
    <xf numFmtId="1" fontId="3" fillId="0" borderId="9" xfId="0" applyNumberFormat="1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protection locked="0"/>
    </xf>
    <xf numFmtId="0" fontId="2" fillId="2" borderId="5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  <xf numFmtId="2" fontId="6" fillId="0" borderId="19" xfId="0" applyNumberFormat="1" applyFont="1" applyBorder="1" applyAlignment="1">
      <alignment horizontal="center" vertical="center"/>
    </xf>
    <xf numFmtId="0" fontId="6" fillId="0" borderId="21" xfId="0" applyFont="1" applyBorder="1" applyAlignment="1">
      <alignment horizontal="center"/>
    </xf>
    <xf numFmtId="2" fontId="6" fillId="0" borderId="21" xfId="0" applyNumberFormat="1" applyFont="1" applyBorder="1"/>
    <xf numFmtId="164" fontId="3" fillId="0" borderId="19" xfId="0" applyNumberFormat="1" applyFont="1" applyFill="1" applyBorder="1" applyAlignment="1" applyProtection="1">
      <alignment horizontal="center" vertical="center"/>
      <protection locked="0"/>
    </xf>
    <xf numFmtId="0" fontId="3" fillId="2" borderId="17" xfId="0" applyFont="1" applyFill="1" applyBorder="1" applyAlignment="1" applyProtection="1">
      <alignment horizontal="center" vertical="center"/>
      <protection locked="0"/>
    </xf>
    <xf numFmtId="0" fontId="2" fillId="0" borderId="13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/>
    </xf>
    <xf numFmtId="0" fontId="3" fillId="0" borderId="19" xfId="0" applyFont="1" applyFill="1" applyBorder="1" applyAlignment="1" applyProtection="1">
      <alignment horizontal="center" vertical="center"/>
      <protection locked="0"/>
    </xf>
    <xf numFmtId="0" fontId="5" fillId="0" borderId="19" xfId="0" applyFont="1" applyFill="1" applyBorder="1" applyAlignment="1">
      <alignment vertical="center" wrapText="1"/>
    </xf>
    <xf numFmtId="0" fontId="5" fillId="0" borderId="24" xfId="0" applyFont="1" applyFill="1" applyBorder="1" applyAlignment="1">
      <alignment horizontal="center" vertical="center" wrapText="1"/>
    </xf>
    <xf numFmtId="2" fontId="5" fillId="0" borderId="19" xfId="0" applyNumberFormat="1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6" fillId="0" borderId="24" xfId="0" applyFont="1" applyBorder="1"/>
    <xf numFmtId="0" fontId="6" fillId="0" borderId="19" xfId="0" applyFont="1" applyBorder="1" applyAlignment="1">
      <alignment horizontal="center"/>
    </xf>
    <xf numFmtId="0" fontId="6" fillId="0" borderId="10" xfId="0" applyFont="1" applyBorder="1"/>
    <xf numFmtId="0" fontId="6" fillId="0" borderId="25" xfId="0" applyFont="1" applyBorder="1" applyAlignment="1">
      <alignment horizontal="center"/>
    </xf>
    <xf numFmtId="2" fontId="6" fillId="0" borderId="25" xfId="0" applyNumberFormat="1" applyFont="1" applyBorder="1"/>
    <xf numFmtId="164" fontId="3" fillId="0" borderId="23" xfId="0" applyNumberFormat="1" applyFont="1" applyFill="1" applyBorder="1" applyAlignment="1" applyProtection="1">
      <alignment horizontal="center" vertical="center"/>
      <protection locked="0"/>
    </xf>
    <xf numFmtId="164" fontId="3" fillId="0" borderId="10" xfId="0" applyNumberFormat="1" applyFont="1" applyFill="1" applyBorder="1" applyAlignment="1" applyProtection="1">
      <alignment horizontal="center" vertical="center"/>
      <protection locked="0"/>
    </xf>
    <xf numFmtId="2" fontId="6" fillId="0" borderId="19" xfId="0" applyNumberFormat="1" applyFont="1" applyFill="1" applyBorder="1" applyAlignment="1">
      <alignment horizontal="center" vertical="center"/>
    </xf>
    <xf numFmtId="0" fontId="3" fillId="2" borderId="15" xfId="0" applyFont="1" applyFill="1" applyBorder="1" applyAlignment="1" applyProtection="1">
      <alignment horizontal="center" vertical="center"/>
      <protection locked="0"/>
    </xf>
    <xf numFmtId="0" fontId="6" fillId="0" borderId="15" xfId="0" applyFont="1" applyBorder="1"/>
    <xf numFmtId="0" fontId="6" fillId="0" borderId="26" xfId="0" applyFont="1" applyBorder="1" applyAlignment="1">
      <alignment horizontal="center"/>
    </xf>
    <xf numFmtId="2" fontId="6" fillId="0" borderId="26" xfId="0" applyNumberFormat="1" applyFont="1" applyBorder="1"/>
    <xf numFmtId="164" fontId="3" fillId="0" borderId="14" xfId="0" applyNumberFormat="1" applyFont="1" applyFill="1" applyBorder="1" applyAlignment="1">
      <alignment horizontal="center" vertical="center"/>
    </xf>
    <xf numFmtId="2" fontId="4" fillId="0" borderId="27" xfId="0" applyNumberFormat="1" applyFont="1" applyFill="1" applyBorder="1" applyAlignment="1" applyProtection="1">
      <alignment horizontal="center" vertical="center"/>
      <protection locked="0"/>
    </xf>
    <xf numFmtId="1" fontId="3" fillId="0" borderId="19" xfId="0" applyNumberFormat="1" applyFont="1" applyFill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1"/>
  <sheetViews>
    <sheetView showGridLines="0" showRowColHeaders="0" tabSelected="1" workbookViewId="0">
      <selection activeCell="G22" sqref="G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s="1" t="s">
        <v>0</v>
      </c>
      <c r="B1" s="26" t="s">
        <v>14</v>
      </c>
      <c r="C1" s="27"/>
      <c r="D1" s="28"/>
      <c r="E1" s="2" t="s">
        <v>13</v>
      </c>
      <c r="F1" s="6"/>
      <c r="G1" s="2"/>
      <c r="H1" s="2"/>
      <c r="I1" s="2" t="s">
        <v>1</v>
      </c>
      <c r="J1" s="3">
        <v>44848</v>
      </c>
    </row>
    <row r="2" spans="1:10" ht="16.5" thickBot="1" x14ac:dyDescent="0.3">
      <c r="A2" s="1"/>
      <c r="B2" s="2"/>
      <c r="C2" s="2"/>
      <c r="D2" s="2"/>
      <c r="E2" s="2"/>
      <c r="F2" s="1"/>
      <c r="G2" s="2"/>
      <c r="H2" s="2"/>
      <c r="I2" s="2"/>
      <c r="J2" s="2"/>
    </row>
    <row r="3" spans="1:10" ht="16.5" thickBot="1" x14ac:dyDescent="0.3">
      <c r="A3" s="10" t="s">
        <v>2</v>
      </c>
      <c r="B3" s="11" t="s">
        <v>3</v>
      </c>
      <c r="C3" s="14" t="s">
        <v>11</v>
      </c>
      <c r="D3" s="14" t="s">
        <v>4</v>
      </c>
      <c r="E3" s="14" t="s">
        <v>12</v>
      </c>
      <c r="F3" s="34" t="s">
        <v>5</v>
      </c>
      <c r="G3" s="14" t="s">
        <v>6</v>
      </c>
      <c r="H3" s="14" t="s">
        <v>7</v>
      </c>
      <c r="I3" s="14" t="s">
        <v>8</v>
      </c>
      <c r="J3" s="35" t="s">
        <v>9</v>
      </c>
    </row>
    <row r="4" spans="1:10" ht="19.5" thickBot="1" x14ac:dyDescent="0.3">
      <c r="A4" s="18" t="s">
        <v>10</v>
      </c>
      <c r="B4" s="15"/>
      <c r="C4" s="36">
        <v>373</v>
      </c>
      <c r="D4" s="37" t="s">
        <v>15</v>
      </c>
      <c r="E4" s="38" t="s">
        <v>16</v>
      </c>
      <c r="F4" s="39">
        <v>35</v>
      </c>
      <c r="G4" s="40">
        <v>250</v>
      </c>
      <c r="H4" s="32">
        <v>9.4</v>
      </c>
      <c r="I4" s="32">
        <v>10.6</v>
      </c>
      <c r="J4" s="32">
        <v>50.8</v>
      </c>
    </row>
    <row r="5" spans="1:10" ht="19.5" thickBot="1" x14ac:dyDescent="0.35">
      <c r="A5" s="19"/>
      <c r="B5" s="16"/>
      <c r="C5" s="36">
        <v>429</v>
      </c>
      <c r="D5" s="41" t="s">
        <v>17</v>
      </c>
      <c r="E5" s="42">
        <v>150</v>
      </c>
      <c r="F5" s="31">
        <v>20</v>
      </c>
      <c r="G5" s="30">
        <v>138</v>
      </c>
      <c r="H5" s="29">
        <v>3.15</v>
      </c>
      <c r="I5" s="29">
        <v>6.6</v>
      </c>
      <c r="J5" s="29">
        <v>16.350000000000001</v>
      </c>
    </row>
    <row r="6" spans="1:10" ht="19.5" thickBot="1" x14ac:dyDescent="0.35">
      <c r="A6" s="19"/>
      <c r="B6" s="16"/>
      <c r="C6" s="36">
        <v>106</v>
      </c>
      <c r="D6" s="41" t="s">
        <v>18</v>
      </c>
      <c r="E6" s="42">
        <v>30</v>
      </c>
      <c r="F6" s="31">
        <v>4</v>
      </c>
      <c r="G6" s="30">
        <v>7.2</v>
      </c>
      <c r="H6" s="48">
        <f>1.1*30/100</f>
        <v>0.33</v>
      </c>
      <c r="I6" s="48">
        <f>0.2*30/100</f>
        <v>0.06</v>
      </c>
      <c r="J6" s="48">
        <f>3.8*30/100</f>
        <v>1.1399999999999999</v>
      </c>
    </row>
    <row r="7" spans="1:10" ht="19.5" thickBot="1" x14ac:dyDescent="0.35">
      <c r="A7" s="19"/>
      <c r="B7" s="17"/>
      <c r="C7" s="33">
        <v>493</v>
      </c>
      <c r="D7" s="43" t="s">
        <v>19</v>
      </c>
      <c r="E7" s="44">
        <v>230</v>
      </c>
      <c r="F7" s="45">
        <v>10</v>
      </c>
      <c r="G7" s="44">
        <v>125.7</v>
      </c>
      <c r="H7" s="46">
        <v>0.1</v>
      </c>
      <c r="I7" s="46">
        <v>0</v>
      </c>
      <c r="J7" s="47">
        <v>15</v>
      </c>
    </row>
    <row r="8" spans="1:10" ht="19.5" thickBot="1" x14ac:dyDescent="0.35">
      <c r="A8" s="19"/>
      <c r="B8" s="17"/>
      <c r="C8" s="49">
        <v>572</v>
      </c>
      <c r="D8" s="50" t="s">
        <v>20</v>
      </c>
      <c r="E8" s="51">
        <v>50</v>
      </c>
      <c r="F8" s="52">
        <v>11.23</v>
      </c>
      <c r="G8" s="51">
        <v>190</v>
      </c>
      <c r="H8" s="53">
        <f t="shared" ref="H8" si="0">4.7*75/60</f>
        <v>5.875</v>
      </c>
      <c r="I8" s="53">
        <f>6.3*75/60</f>
        <v>7.875</v>
      </c>
      <c r="J8" s="53">
        <f>36.1*75/60</f>
        <v>45.125</v>
      </c>
    </row>
    <row r="9" spans="1:10" ht="19.5" thickBot="1" x14ac:dyDescent="0.35">
      <c r="A9" s="19"/>
      <c r="B9" s="20"/>
      <c r="C9" s="24">
        <v>108</v>
      </c>
      <c r="D9" s="41" t="s">
        <v>21</v>
      </c>
      <c r="E9" s="42">
        <v>25</v>
      </c>
      <c r="F9" s="31">
        <v>3</v>
      </c>
      <c r="G9" s="30">
        <v>108</v>
      </c>
      <c r="H9" s="55">
        <v>1.9</v>
      </c>
      <c r="I9" s="55">
        <v>0.2</v>
      </c>
      <c r="J9" s="55">
        <v>12.3</v>
      </c>
    </row>
    <row r="10" spans="1:10" ht="19.5" thickBot="1" x14ac:dyDescent="0.35">
      <c r="B10" s="21"/>
      <c r="C10" s="5"/>
      <c r="D10" s="13"/>
      <c r="E10" s="8"/>
      <c r="F10" s="54"/>
      <c r="G10" s="8"/>
      <c r="H10" s="25"/>
      <c r="I10" s="7"/>
      <c r="J10" s="9"/>
    </row>
    <row r="11" spans="1:10" ht="19.5" thickBot="1" x14ac:dyDescent="0.3">
      <c r="B11" s="4"/>
      <c r="C11" s="22"/>
      <c r="D11" s="23"/>
      <c r="E11" s="8"/>
      <c r="F11" s="12">
        <f>SUM(F4:F9)</f>
        <v>83.23</v>
      </c>
      <c r="G11" s="7"/>
      <c r="H11" s="7"/>
      <c r="I11" s="7"/>
      <c r="J11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 Васильевна</cp:lastModifiedBy>
  <cp:lastPrinted>2021-09-16T18:02:49Z</cp:lastPrinted>
  <dcterms:created xsi:type="dcterms:W3CDTF">2015-06-05T18:19:34Z</dcterms:created>
  <dcterms:modified xsi:type="dcterms:W3CDTF">2022-10-07T04:45:35Z</dcterms:modified>
</cp:coreProperties>
</file>