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5) май\78,52\"/>
    </mc:Choice>
  </mc:AlternateContent>
  <xr:revisionPtr revIDLastSave="0" documentId="8_{00938888-E7AD-45D1-9822-38ECC4F50CE9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G9" i="1"/>
  <c r="H9" i="1"/>
  <c r="I9" i="1"/>
  <c r="J9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<sst xmlns="http://schemas.openxmlformats.org/spreadsheetml/2006/main" count="25" uniqueCount="25">
  <si>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</si>
  <si>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</si>
  <si>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</si>
  <si>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</si>
  <si>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</si>
  <si>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</si>
  <si>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</si>
  <si>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</si>
  <si>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</si>
  <si>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</si>
  <si>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</si>
  <si>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</si>
  <si>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</si>
  <si>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</si>
  <si>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</si>
  <si>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</si>
  <si>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Котлета рыбная</t>
  </si>
  <si>
    <t>75/5</t>
  </si>
  <si>
    <t>Пюре картофельное</t>
  </si>
  <si>
    <t>Венигрет</t>
  </si>
  <si>
    <t>Чай с лимоном</t>
  </si>
  <si>
    <t>200/20</t>
  </si>
  <si>
    <t>Пирог с яблоком</t>
  </si>
  <si>
    <t>0,1</t>
  </si>
  <si>
    <t>15,2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</si>
</sst>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2" borderId="28" xfId="0" applyFont="1" applyFill="1" applyBorder="1"/>
    <xf numFmtId="0" fontId="4" fillId="2" borderId="28" xfId="0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2" fontId="6" fillId="2" borderId="33" xfId="0" applyNumberFormat="1" applyFont="1" applyFill="1" applyBorder="1" applyAlignment="1">
      <alignment horizontal="center"/>
    </xf>
    <xf numFmtId="2" fontId="4" fillId="2" borderId="29" xfId="0" applyNumberFormat="1" applyFont="1" applyFill="1" applyBorder="1" applyAlignment="1" applyProtection="1">
      <alignment horizontal="center" vertical="center"/>
      <protection locked="0"/>
    </xf>
    <xf numFmtId="1" fontId="4" fillId="2" borderId="34" xfId="0" applyNumberFormat="1" applyFont="1" applyFill="1" applyBorder="1" applyAlignment="1" applyProtection="1">
      <alignment horizontal="center" vertical="center"/>
      <protection locked="0"/>
    </xf>
    <xf numFmtId="1" fontId="9" fillId="2" borderId="17" xfId="0" applyNumberFormat="1" applyFont="1" applyFill="1" applyBorder="1" applyAlignment="1" applyProtection="1">
      <alignment horizontal="center" vertical="center"/>
      <protection locked="0"/>
    </xf>
    <xf numFmtId="164" fontId="9" fillId="2" borderId="2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" fontId="9" fillId="2" borderId="18" xfId="0" applyNumberFormat="1" applyFont="1" applyFill="1" applyBorder="1" applyAlignment="1" applyProtection="1">
      <alignment horizontal="center" vertical="center"/>
      <protection locked="0"/>
    </xf>
    <xf numFmtId="1" fontId="9" fillId="2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4" fillId="0" borderId="32" xfId="0" applyFont="1" applyFill="1" applyBorder="1"/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2" fontId="10" fillId="0" borderId="36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64" fontId="8" fillId="2" borderId="2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7" fillId="2" borderId="3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2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A14" sqref="A14:A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6" t="s">
        <v>14</v>
      </c>
      <c r="C1" s="67"/>
      <c r="D1" s="68"/>
      <c r="E1" s="2" t="s">
        <v>11</v>
      </c>
      <c r="F1" s="12"/>
      <c r="G1" s="2"/>
      <c r="H1" s="2"/>
      <c r="I1" s="2" t="s">
        <v>1</v>
      </c>
      <c r="J1" s="3">
        <v>44686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9" t="s">
        <v>3</v>
      </c>
      <c r="C3" s="23" t="s">
        <v>12</v>
      </c>
      <c r="D3" s="10" t="s">
        <v>4</v>
      </c>
      <c r="E3" s="11" t="s">
        <v>13</v>
      </c>
      <c r="F3" s="13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0.25" x14ac:dyDescent="0.25">
      <c r="A4" s="14" t="s">
        <v>10</v>
      </c>
      <c r="B4" s="21"/>
      <c r="C4" s="33">
        <v>345</v>
      </c>
      <c r="D4" s="46" t="s">
        <v>16</v>
      </c>
      <c r="E4" s="47" t="s">
        <v>17</v>
      </c>
      <c r="F4" s="51">
        <v>24</v>
      </c>
      <c r="G4" s="63">
        <v>56.5</v>
      </c>
      <c r="H4" s="64">
        <v>6.95</v>
      </c>
      <c r="I4" s="64">
        <v>1.05</v>
      </c>
      <c r="J4" s="65">
        <v>4.8</v>
      </c>
    </row>
    <row r="5" spans="1:10" ht="20.25" x14ac:dyDescent="0.25">
      <c r="A5" s="15"/>
      <c r="B5" s="22"/>
      <c r="C5" s="34">
        <v>429</v>
      </c>
      <c r="D5" s="54" t="s">
        <v>18</v>
      </c>
      <c r="E5" s="50">
        <v>130</v>
      </c>
      <c r="F5" s="52">
        <v>22</v>
      </c>
      <c r="G5" s="57">
        <v>138</v>
      </c>
      <c r="H5" s="58">
        <v>3.15</v>
      </c>
      <c r="I5" s="58">
        <v>6.6</v>
      </c>
      <c r="J5" s="59">
        <v>16.350000000000001</v>
      </c>
    </row>
    <row r="6" spans="1:10" ht="20.25" x14ac:dyDescent="0.25">
      <c r="A6" s="15"/>
      <c r="B6" s="22"/>
      <c r="C6" s="32">
        <v>76</v>
      </c>
      <c r="D6" s="54" t="s">
        <v>19</v>
      </c>
      <c r="E6" s="55">
        <v>50</v>
      </c>
      <c r="F6" s="52">
        <v>10</v>
      </c>
      <c r="G6" s="60">
        <v>56.15</v>
      </c>
      <c r="H6" s="61">
        <v>1.1499999999999999</v>
      </c>
      <c r="I6" s="61">
        <v>3.47</v>
      </c>
      <c r="J6" s="62">
        <v>4.63</v>
      </c>
    </row>
    <row r="7" spans="1:10" ht="18.75" x14ac:dyDescent="0.3">
      <c r="A7" s="29"/>
      <c r="B7" s="22"/>
      <c r="C7" s="56">
        <v>108</v>
      </c>
      <c r="D7" s="48" t="s">
        <v>15</v>
      </c>
      <c r="E7" s="49">
        <v>25</v>
      </c>
      <c r="F7" s="44">
        <v>4</v>
      </c>
      <c r="G7" s="57">
        <f>235*25/100</f>
        <v>58.75</v>
      </c>
      <c r="H7" s="58">
        <f>7.6*25/100</f>
        <v>1.9</v>
      </c>
      <c r="I7" s="58">
        <f>0.8*25/100</f>
        <v>0.2</v>
      </c>
      <c r="J7" s="59">
        <f>49.2*25/100</f>
        <v>12.3</v>
      </c>
    </row>
    <row r="8" spans="1:10" ht="20.25" x14ac:dyDescent="0.25">
      <c r="A8" s="29"/>
      <c r="B8" s="22"/>
      <c r="C8" s="32">
        <v>494</v>
      </c>
      <c r="D8" s="53" t="s">
        <v>20</v>
      </c>
      <c r="E8" s="50" t="s">
        <v>21</v>
      </c>
      <c r="F8" s="45">
        <v>8</v>
      </c>
      <c r="G8" s="57">
        <v>61</v>
      </c>
      <c r="H8" s="58" t="s">
        <v>23</v>
      </c>
      <c r="I8" s="58">
        <v>0</v>
      </c>
      <c r="J8" s="59" t="s">
        <v>24</v>
      </c>
    </row>
    <row r="9" spans="1:10" ht="20.25" x14ac:dyDescent="0.25">
      <c r="A9" s="15"/>
      <c r="B9" s="20"/>
      <c r="C9" s="34">
        <v>543</v>
      </c>
      <c r="D9" s="53" t="s">
        <v>22</v>
      </c>
      <c r="E9" s="50">
        <v>50</v>
      </c>
      <c r="F9" s="52">
        <v>10.52</v>
      </c>
      <c r="G9" s="57">
        <f>131*75/60</f>
        <v>163.75</v>
      </c>
      <c r="H9" s="58">
        <f>3.5*75/60</f>
        <v>4.375</v>
      </c>
      <c r="I9" s="58">
        <f>3.7*75/60</f>
        <v>4.625</v>
      </c>
      <c r="J9" s="59">
        <f>21*75/60</f>
        <v>26.25</v>
      </c>
    </row>
    <row r="10" spans="1:10" ht="20.25" x14ac:dyDescent="0.3">
      <c r="A10" s="15"/>
      <c r="B10" s="20"/>
      <c r="C10" s="20"/>
      <c r="D10" s="30"/>
      <c r="E10" s="31"/>
      <c r="F10" s="35"/>
      <c r="G10" s="39"/>
      <c r="H10" s="40"/>
      <c r="I10" s="40"/>
      <c r="J10" s="41"/>
    </row>
    <row r="11" spans="1:10" ht="21" thickBot="1" x14ac:dyDescent="0.35">
      <c r="A11" s="16"/>
      <c r="B11" s="17"/>
      <c r="C11" s="18"/>
      <c r="D11" s="19"/>
      <c r="E11" s="37"/>
      <c r="F11" s="36"/>
      <c r="G11" s="38"/>
      <c r="H11" s="42"/>
      <c r="I11" s="42"/>
      <c r="J11" s="43"/>
    </row>
    <row r="12" spans="1:10" ht="19.5" thickBot="1" x14ac:dyDescent="0.35">
      <c r="A12" s="7"/>
      <c r="B12" s="8"/>
      <c r="C12" s="24"/>
      <c r="D12" s="25"/>
      <c r="E12" s="26"/>
      <c r="F12" s="28">
        <f>SUM(F4:F11)</f>
        <v>78.52</v>
      </c>
      <c r="G12" s="26"/>
      <c r="H12" s="26"/>
      <c r="I12" s="26"/>
      <c r="J12" s="27"/>
    </row>
    <row r="13" spans="1:10" ht="15.75" x14ac:dyDescent="0.25">
      <c r="A13" s="1"/>
      <c r="B13" s="2"/>
      <c r="C13" s="2"/>
      <c r="D13" s="2"/>
      <c r="E13" s="2"/>
      <c r="F13" s="1"/>
      <c r="G13" s="2"/>
      <c r="H13" s="2"/>
      <c r="I13" s="2"/>
      <c r="J1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2022-04-25T18:19:38Z</dcterms:modified>
</cp:coreProperties>
</file>