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79,88\"/>
    </mc:Choice>
  </mc:AlternateContent>
  <xr:revisionPtr revIDLastSave="0" documentId="8_{78E5DADF-8AFE-489D-BA2F-56EAD7D7250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/>
  <c r="I4" i="1"/>
  <c r="H4" i="1"/>
  <c r="G4" i="1"/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<sst xmlns="http://schemas.openxmlformats.org/spreadsheetml/2006/main" count="21" uniqueCount="21">
  <si>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</si>
  <si>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</si>
  <si>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</si>
  <si>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</si>
  <si>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</si>
  <si>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</si>
  <si>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</si>
  <si>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</si>
  <si>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</si>
  <si>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</si>
  <si>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</si>
  <si>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</si>
  <si>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</si>
  <si>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</si>
  <si>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</si>
  <si>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200/10</t>
  </si>
  <si>
    <t>Хлеб</t>
  </si>
  <si>
    <t>Каша Дружба</t>
  </si>
  <si>
    <t>Какао</t>
  </si>
  <si>
    <t>Кекс йогуртовый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</si>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</sst>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>
      <alignment horizontal="center" vertical="center"/>
    </xf>
    <xf numFmtId="0" fontId="6" fillId="2" borderId="18" xfId="0" applyFont="1" applyFill="1" applyBorder="1"/>
    <xf numFmtId="0" fontId="4" fillId="0" borderId="5" xfId="0" applyFont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2" fontId="8" fillId="0" borderId="22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27" xfId="0" applyFont="1" applyFill="1" applyBorder="1"/>
    <xf numFmtId="0" fontId="10" fillId="0" borderId="18" xfId="0" applyFont="1" applyFill="1" applyBorder="1" applyAlignment="1">
      <alignment horizontal="center"/>
    </xf>
    <xf numFmtId="0" fontId="10" fillId="0" borderId="2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1" fontId="6" fillId="2" borderId="8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7" fillId="2" borderId="3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D6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2" t="s">
        <v>14</v>
      </c>
      <c r="C1" s="63"/>
      <c r="D1" s="64"/>
      <c r="E1" s="2" t="s">
        <v>11</v>
      </c>
      <c r="F1" s="3"/>
      <c r="G1" s="2"/>
      <c r="H1" s="2"/>
      <c r="I1" s="2" t="s">
        <v>1</v>
      </c>
      <c r="J1" s="4">
        <v>44655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25" t="s">
        <v>2</v>
      </c>
      <c r="B3" s="26" t="s">
        <v>3</v>
      </c>
      <c r="C3" s="26" t="s">
        <v>12</v>
      </c>
      <c r="D3" s="26" t="s">
        <v>4</v>
      </c>
      <c r="E3" s="26" t="s">
        <v>13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23.25" x14ac:dyDescent="0.25">
      <c r="A4" s="34" t="s">
        <v>10</v>
      </c>
      <c r="B4" s="23"/>
      <c r="C4" s="24">
        <v>260</v>
      </c>
      <c r="D4" s="44" t="s">
        <v>17</v>
      </c>
      <c r="E4" s="45" t="s">
        <v>15</v>
      </c>
      <c r="F4" s="40">
        <v>23</v>
      </c>
      <c r="G4" s="55">
        <f>1131*200/1000</f>
        <v>226.2</v>
      </c>
      <c r="H4" s="56">
        <f>26.3*200/1000</f>
        <v>5.26</v>
      </c>
      <c r="I4" s="56">
        <f>58.3*200/1000</f>
        <v>11.66</v>
      </c>
      <c r="J4" s="57">
        <f>125.3*200/1000</f>
        <v>25.06</v>
      </c>
    </row>
    <row r="5" spans="1:10" ht="23.25" x14ac:dyDescent="0.25">
      <c r="A5" s="7"/>
      <c r="B5" s="8"/>
      <c r="C5" s="17">
        <v>496</v>
      </c>
      <c r="D5" s="46" t="s">
        <v>18</v>
      </c>
      <c r="E5" s="47">
        <v>200</v>
      </c>
      <c r="F5" s="41">
        <v>16</v>
      </c>
      <c r="G5" s="18">
        <v>144</v>
      </c>
      <c r="H5" s="19">
        <v>3.6</v>
      </c>
      <c r="I5" s="19">
        <v>3.3</v>
      </c>
      <c r="J5" s="22">
        <v>25</v>
      </c>
    </row>
    <row r="6" spans="1:10" ht="23.25" x14ac:dyDescent="0.35">
      <c r="A6" s="65"/>
      <c r="B6" s="8"/>
      <c r="C6" s="17">
        <v>108</v>
      </c>
      <c r="D6" s="48" t="s">
        <v>16</v>
      </c>
      <c r="E6" s="49">
        <v>25</v>
      </c>
      <c r="F6" s="42">
        <v>4</v>
      </c>
      <c r="G6" s="58">
        <f>235*25/100</f>
        <v>58.75</v>
      </c>
      <c r="H6" s="59">
        <f>7.6*25/100</f>
        <v>1.9</v>
      </c>
      <c r="I6" s="59">
        <f>0.8*25/100</f>
        <v>0.2</v>
      </c>
      <c r="J6" s="60">
        <f>49.2*25/100</f>
        <v>12.3</v>
      </c>
    </row>
    <row r="7" spans="1:10" ht="23.25" x14ac:dyDescent="0.25">
      <c r="A7" s="65"/>
      <c r="B7" s="9"/>
      <c r="C7" s="17"/>
      <c r="D7" s="50" t="s">
        <v>19</v>
      </c>
      <c r="E7" s="51">
        <v>50</v>
      </c>
      <c r="F7" s="43">
        <v>16.36</v>
      </c>
      <c r="G7" s="61">
        <v>214</v>
      </c>
      <c r="H7" s="20">
        <v>2.65</v>
      </c>
      <c r="I7" s="20">
        <v>10.7</v>
      </c>
      <c r="J7" s="21">
        <v>26.8</v>
      </c>
    </row>
    <row r="8" spans="1:10" ht="23.25" x14ac:dyDescent="0.35">
      <c r="A8" s="7"/>
      <c r="B8" s="9"/>
      <c r="C8" s="17">
        <v>112</v>
      </c>
      <c r="D8" s="48" t="s">
        <v>20</v>
      </c>
      <c r="E8" s="49">
        <v>160</v>
      </c>
      <c r="F8" s="42">
        <v>20.52</v>
      </c>
      <c r="G8" s="58">
        <v>47</v>
      </c>
      <c r="H8" s="59">
        <v>0.4</v>
      </c>
      <c r="I8" s="59">
        <v>0.4</v>
      </c>
      <c r="J8" s="60">
        <v>9.8000000000000007</v>
      </c>
    </row>
    <row r="9" spans="1:10" ht="20.25" x14ac:dyDescent="0.3">
      <c r="A9" s="32"/>
      <c r="B9" s="9"/>
      <c r="C9" s="28"/>
      <c r="D9" s="33"/>
      <c r="E9" s="36"/>
      <c r="F9" s="37"/>
      <c r="G9" s="18"/>
      <c r="H9" s="20"/>
      <c r="I9" s="20"/>
      <c r="J9" s="21"/>
    </row>
    <row r="10" spans="1:10" ht="21" thickBot="1" x14ac:dyDescent="0.3">
      <c r="A10" s="10"/>
      <c r="B10" s="11"/>
      <c r="C10" s="12"/>
      <c r="D10" s="13"/>
      <c r="E10" s="30"/>
      <c r="F10" s="35"/>
      <c r="G10" s="52"/>
      <c r="H10" s="53"/>
      <c r="I10" s="53"/>
      <c r="J10" s="54"/>
    </row>
    <row r="11" spans="1:10" ht="19.5" thickBot="1" x14ac:dyDescent="0.35">
      <c r="A11" s="5"/>
      <c r="B11" s="6"/>
      <c r="C11" s="29"/>
      <c r="D11" s="31"/>
      <c r="E11" s="39"/>
      <c r="F11" s="38">
        <f>SUM(F4:F10)</f>
        <v>79.88</v>
      </c>
      <c r="G11" s="15"/>
      <c r="H11" s="14"/>
      <c r="I11" s="14"/>
      <c r="J11" s="16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2022-04-04T06:29:24Z</cp:lastPrinted>
  <dcterms:created xsi:type="dcterms:W3CDTF">2015-06-05T18:19:34Z</dcterms:created>
  <dcterms:modified xsi:type="dcterms:W3CDTF">2022-04-04T06:29:32Z</dcterms:modified>
</cp:coreProperties>
</file>