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83,23 в министер\"/>
    </mc:Choice>
  </mc:AlternateContent>
  <xr:revisionPtr revIDLastSave="0" documentId="13_ncr:1_{69E07044-F576-4389-B565-4E5FF7F80015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J6" i="1"/>
  <c r="I6" i="1"/>
  <c r="H6" i="1"/>
  <c r="J4" i="1"/>
  <c r="I4" i="1"/>
  <c r="H4" i="1"/>
  <c r="F12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<sst xmlns="http://schemas.openxmlformats.org/spreadsheetml/2006/main" count="21" uniqueCount="21">
  <si>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</si>
  <si>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</si>
  <si>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</si>
  <si>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</si>
  <si>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</si>
  <si>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</si>
  <si>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</si>
  <si>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</si>
  <si>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</si>
  <si>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</si>
  <si>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</si>
  <si>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</si>
  <si>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</si>
  <si>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</si>
  <si>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</si>
  <si>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</si>
  <si>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Каша рисовая</t>
  </si>
  <si>
    <t>Чай с вареньем</t>
  </si>
  <si>
    <t>Яблоко</t>
  </si>
  <si>
    <t>Кекс Нежный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</si>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</sst>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11" xfId="0" applyBorder="1"/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/>
    <xf numFmtId="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6" fillId="2" borderId="13" xfId="0" applyFont="1" applyFill="1" applyBorder="1"/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Border="1"/>
    <xf numFmtId="0" fontId="8" fillId="0" borderId="11" xfId="0" applyFont="1" applyBorder="1"/>
    <xf numFmtId="2" fontId="8" fillId="0" borderId="11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19" t="s">
        <v>14</v>
      </c>
      <c r="C1" s="20"/>
      <c r="D1" s="21"/>
      <c r="E1" s="2" t="s">
        <v>11</v>
      </c>
      <c r="F1" s="3"/>
      <c r="G1" s="2"/>
      <c r="H1" s="2"/>
      <c r="I1" s="2" t="s">
        <v>1</v>
      </c>
      <c r="J1" s="4">
        <v>44844</v>
      </c>
    </row>
    <row r="2" spans="1:16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15" t="s">
        <v>7</v>
      </c>
      <c r="I3" s="17" t="s">
        <v>8</v>
      </c>
      <c r="J3" s="16" t="s">
        <v>9</v>
      </c>
    </row>
    <row r="4" spans="1:16" ht="19.5" thickBot="1" x14ac:dyDescent="0.35">
      <c r="A4" s="8" t="s">
        <v>10</v>
      </c>
      <c r="B4" s="11"/>
      <c r="C4" s="37">
        <v>268</v>
      </c>
      <c r="D4" s="38" t="s">
        <v>16</v>
      </c>
      <c r="E4" s="22">
        <v>210</v>
      </c>
      <c r="F4" s="39">
        <v>23</v>
      </c>
      <c r="G4" s="25">
        <v>279.39999999999998</v>
      </c>
      <c r="H4" s="23">
        <f>31.4*200/1000</f>
        <v>6.28</v>
      </c>
      <c r="I4" s="23">
        <f>59.1*200/1000</f>
        <v>11.82</v>
      </c>
      <c r="J4" s="23">
        <f>185*200/1000</f>
        <v>37</v>
      </c>
    </row>
    <row r="5" spans="1:16" ht="19.5" thickBot="1" x14ac:dyDescent="0.35">
      <c r="A5" s="9"/>
      <c r="B5" s="12"/>
      <c r="C5" s="37">
        <v>493</v>
      </c>
      <c r="D5" s="40" t="s">
        <v>17</v>
      </c>
      <c r="E5" s="28">
        <v>230</v>
      </c>
      <c r="F5" s="26">
        <v>10</v>
      </c>
      <c r="G5" s="25">
        <v>125.7</v>
      </c>
      <c r="H5" s="24">
        <v>0.1</v>
      </c>
      <c r="I5" s="24">
        <v>0</v>
      </c>
      <c r="J5" s="24">
        <v>15</v>
      </c>
      <c r="P5" s="7"/>
    </row>
    <row r="6" spans="1:16" ht="19.5" thickBot="1" x14ac:dyDescent="0.35">
      <c r="A6" s="18"/>
      <c r="B6" s="12"/>
      <c r="C6" s="37">
        <v>108</v>
      </c>
      <c r="D6" s="41" t="s">
        <v>15</v>
      </c>
      <c r="E6" s="28">
        <v>25</v>
      </c>
      <c r="F6" s="26">
        <v>3</v>
      </c>
      <c r="G6" s="25">
        <v>108</v>
      </c>
      <c r="H6" s="27">
        <f>7.6*25/100</f>
        <v>1.9</v>
      </c>
      <c r="I6" s="27">
        <f>0.8*25/100</f>
        <v>0.2</v>
      </c>
      <c r="J6" s="27">
        <f>49.2*25/100</f>
        <v>12.3</v>
      </c>
    </row>
    <row r="7" spans="1:16" ht="19.5" thickBot="1" x14ac:dyDescent="0.35">
      <c r="A7" s="18"/>
      <c r="B7" s="13"/>
      <c r="C7" s="37">
        <v>112</v>
      </c>
      <c r="D7" s="41" t="s">
        <v>18</v>
      </c>
      <c r="E7" s="25">
        <v>160</v>
      </c>
      <c r="F7" s="26">
        <v>19.23</v>
      </c>
      <c r="G7" s="25">
        <v>47</v>
      </c>
      <c r="H7" s="27">
        <v>0.4</v>
      </c>
      <c r="I7" s="27">
        <v>0.4</v>
      </c>
      <c r="J7" s="27">
        <v>9.8000000000000007</v>
      </c>
    </row>
    <row r="8" spans="1:16" ht="19.5" thickBot="1" x14ac:dyDescent="0.35">
      <c r="A8" s="9"/>
      <c r="B8" s="13"/>
      <c r="C8" s="37">
        <v>585</v>
      </c>
      <c r="D8" s="41" t="s">
        <v>19</v>
      </c>
      <c r="E8" s="28">
        <v>50</v>
      </c>
      <c r="F8" s="26">
        <v>16</v>
      </c>
      <c r="G8" s="25">
        <v>425</v>
      </c>
      <c r="H8" s="42">
        <v>4.0999999999999996</v>
      </c>
      <c r="I8" s="42">
        <v>16.100000000000001</v>
      </c>
      <c r="J8" s="42">
        <v>36.299999999999997</v>
      </c>
    </row>
    <row r="9" spans="1:16" ht="19.5" thickBot="1" x14ac:dyDescent="0.35">
      <c r="A9" s="9"/>
      <c r="B9" s="13"/>
      <c r="C9" s="37">
        <v>100</v>
      </c>
      <c r="D9" s="41" t="s">
        <v>20</v>
      </c>
      <c r="E9" s="28">
        <v>15</v>
      </c>
      <c r="F9" s="26">
        <v>12</v>
      </c>
      <c r="G9" s="25">
        <v>34.299999999999997</v>
      </c>
      <c r="H9" s="27">
        <f>25.6*10/100</f>
        <v>2.56</v>
      </c>
      <c r="I9" s="27">
        <f>26.1*10/100</f>
        <v>2.61</v>
      </c>
      <c r="J9" s="27">
        <f>0*10/100</f>
        <v>0</v>
      </c>
    </row>
    <row r="10" spans="1:16" ht="20.25" x14ac:dyDescent="0.3">
      <c r="A10" s="10"/>
      <c r="B10" s="13"/>
      <c r="C10" s="43"/>
      <c r="D10" s="29"/>
      <c r="E10" s="44"/>
      <c r="F10" s="45"/>
      <c r="G10" s="45"/>
      <c r="H10" s="30"/>
      <c r="I10" s="30"/>
      <c r="J10" s="30"/>
    </row>
    <row r="11" spans="1:16" ht="21" thickBot="1" x14ac:dyDescent="0.3">
      <c r="A11" s="14"/>
      <c r="B11" s="31"/>
      <c r="C11" s="31"/>
      <c r="D11" s="32"/>
      <c r="E11" s="33"/>
      <c r="F11" s="34"/>
      <c r="G11" s="35"/>
      <c r="H11" s="36"/>
      <c r="I11" s="36"/>
      <c r="J11" s="36"/>
    </row>
    <row r="12" spans="1:16" ht="19.5" thickBot="1" x14ac:dyDescent="0.35">
      <c r="A12" s="46"/>
      <c r="B12" s="47"/>
      <c r="C12" s="48"/>
      <c r="D12" s="49"/>
      <c r="E12" s="50"/>
      <c r="F12" s="51">
        <f>SUM(F4:F11)</f>
        <v>83.23</v>
      </c>
      <c r="G12" s="52"/>
      <c r="H12" s="53"/>
      <c r="I12" s="54"/>
      <c r="J12" s="55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2022-10-07T04:39:28Z</dcterms:modified>
</cp:coreProperties>
</file>