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5) май\с 23.05 по 27.05\78,52\"/>
    </mc:Choice>
  </mc:AlternateContent>
  <xr:revisionPtr revIDLastSave="0" documentId="8_{3355A162-56B1-4E03-B425-9FD26A7A8019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/>
  <c r="I5" i="1"/>
  <c r="J5" i="1"/>
  <c r="G6" i="1"/>
  <c r="H6" i="1"/>
  <c r="I6" i="1"/>
  <c r="J6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<sst xmlns="http://schemas.openxmlformats.org/spreadsheetml/2006/main" count="27" uniqueCount="27">
  <si>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</si>
  <si>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</si>
  <si>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</si>
  <si>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</si>
  <si>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</si>
  <si>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</si>
  <si>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</si>
  <si>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</si>
  <si>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</si>
  <si>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</si>
  <si>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</si>
  <si>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</si>
  <si>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</si>
  <si>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</si>
  <si>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</si>
  <si>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Хлеб</t>
  </si>
  <si>
    <t>Чай с лимоном</t>
  </si>
  <si>
    <t>200/20</t>
  </si>
  <si>
    <t>Тефтели</t>
  </si>
  <si>
    <t>60/30</t>
  </si>
  <si>
    <t>Рожки отварные</t>
  </si>
  <si>
    <t>Сосиска в тесте</t>
  </si>
  <si>
    <t>50/50</t>
  </si>
  <si>
    <t>61</t>
  </si>
  <si>
    <t>0,1</t>
  </si>
  <si>
    <t>0</t>
  </si>
  <si>
    <t>15,2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</si>
</sst>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8" xfId="0" applyNumberFormat="1" applyFont="1" applyFill="1" applyBorder="1" applyAlignment="1" applyProtection="1">
      <alignment horizontal="center" vertical="center"/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3" fillId="2" borderId="2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0" borderId="15" xfId="0" applyFont="1" applyFill="1" applyBorder="1" applyAlignment="1" applyProtection="1">
      <alignment wrapText="1"/>
      <protection locked="0"/>
    </xf>
    <xf numFmtId="2" fontId="4" fillId="0" borderId="13" xfId="0" applyNumberFormat="1" applyFont="1" applyFill="1" applyBorder="1" applyAlignment="1" applyProtection="1">
      <alignment horizontal="center" vertical="center"/>
      <protection locked="0"/>
    </xf>
    <xf numFmtId="2" fontId="3" fillId="0" borderId="19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 vertical="center"/>
    </xf>
    <xf numFmtId="0" fontId="3" fillId="0" borderId="26" xfId="0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2" fontId="5" fillId="0" borderId="21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/>
    <xf numFmtId="0" fontId="3" fillId="2" borderId="19" xfId="0" applyFont="1" applyFill="1" applyBorder="1" applyAlignment="1">
      <alignment horizontal="center"/>
    </xf>
    <xf numFmtId="2" fontId="3" fillId="2" borderId="19" xfId="0" applyNumberFormat="1" applyFont="1" applyFill="1" applyBorder="1" applyAlignment="1">
      <alignment horizontal="center"/>
    </xf>
    <xf numFmtId="164" fontId="6" fillId="2" borderId="14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6" xfId="0" applyNumberFormat="1" applyFont="1" applyFill="1" applyBorder="1" applyAlignment="1" applyProtection="1">
      <alignment horizontal="center" vertical="center"/>
      <protection locked="0"/>
    </xf>
    <xf numFmtId="2" fontId="7" fillId="2" borderId="9" xfId="0" applyNumberFormat="1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 applyProtection="1">
      <alignment horizontal="center" vertical="center"/>
      <protection locked="0"/>
    </xf>
    <xf numFmtId="1" fontId="7" fillId="2" borderId="11" xfId="0" applyNumberFormat="1" applyFont="1" applyFill="1" applyBorder="1" applyAlignment="1" applyProtection="1">
      <alignment horizontal="center" vertical="center"/>
      <protection locked="0"/>
    </xf>
    <xf numFmtId="164" fontId="3" fillId="2" borderId="28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8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A7" sqref="A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3" t="s">
        <v>14</v>
      </c>
      <c r="C1" s="64"/>
      <c r="D1" s="65"/>
      <c r="E1" s="2" t="s">
        <v>13</v>
      </c>
      <c r="F1" s="6"/>
      <c r="G1" s="2"/>
      <c r="H1" s="2"/>
      <c r="I1" s="2" t="s">
        <v>1</v>
      </c>
      <c r="J1" s="3">
        <v>44708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20" t="s">
        <v>2</v>
      </c>
      <c r="B3" s="21" t="s">
        <v>3</v>
      </c>
      <c r="C3" s="21" t="s">
        <v>11</v>
      </c>
      <c r="D3" s="21" t="s">
        <v>4</v>
      </c>
      <c r="E3" s="21" t="s">
        <v>12</v>
      </c>
      <c r="F3" s="22" t="s">
        <v>5</v>
      </c>
      <c r="G3" s="21" t="s">
        <v>6</v>
      </c>
      <c r="H3" s="21" t="s">
        <v>7</v>
      </c>
      <c r="I3" s="21" t="s">
        <v>8</v>
      </c>
      <c r="J3" s="23" t="s">
        <v>9</v>
      </c>
    </row>
    <row r="4" spans="1:10" ht="18.75" x14ac:dyDescent="0.25">
      <c r="A4" s="42" t="s">
        <v>10</v>
      </c>
      <c r="B4" s="19"/>
      <c r="C4" s="40">
        <v>389</v>
      </c>
      <c r="D4" s="36" t="s">
        <v>18</v>
      </c>
      <c r="E4" s="38" t="s">
        <v>19</v>
      </c>
      <c r="F4" s="35">
        <v>26.52</v>
      </c>
      <c r="G4" s="60">
        <v>68.58</v>
      </c>
      <c r="H4" s="61">
        <v>6.54</v>
      </c>
      <c r="I4" s="61">
        <v>3.54</v>
      </c>
      <c r="J4" s="62">
        <v>2.64</v>
      </c>
    </row>
    <row r="5" spans="1:10" ht="18.75" x14ac:dyDescent="0.3">
      <c r="A5" s="42"/>
      <c r="B5" s="7"/>
      <c r="C5" s="41">
        <v>291</v>
      </c>
      <c r="D5" s="44" t="s">
        <v>20</v>
      </c>
      <c r="E5" s="43">
        <v>130</v>
      </c>
      <c r="F5" s="28">
        <v>8</v>
      </c>
      <c r="G5" s="49">
        <f>145*130/150</f>
        <v>125.66666666666667</v>
      </c>
      <c r="H5" s="50">
        <f>5.7*130/150</f>
        <v>4.9400000000000004</v>
      </c>
      <c r="I5" s="50">
        <f>0.7*130/150</f>
        <v>0.60666666666666669</v>
      </c>
      <c r="J5" s="51">
        <f>29*130/150</f>
        <v>25.133333333333333</v>
      </c>
    </row>
    <row r="6" spans="1:10" ht="18.75" x14ac:dyDescent="0.3">
      <c r="A6" s="42"/>
      <c r="B6" s="7"/>
      <c r="C6" s="41">
        <v>108</v>
      </c>
      <c r="D6" s="30" t="s">
        <v>15</v>
      </c>
      <c r="E6" s="31">
        <v>25</v>
      </c>
      <c r="F6" s="28">
        <v>4</v>
      </c>
      <c r="G6" s="49">
        <f>235*25/100</f>
        <v>58.75</v>
      </c>
      <c r="H6" s="50">
        <f>7.6*25/100</f>
        <v>1.9</v>
      </c>
      <c r="I6" s="50">
        <f>0.8*25/100</f>
        <v>0.2</v>
      </c>
      <c r="J6" s="51">
        <f>49.2*25/100</f>
        <v>12.3</v>
      </c>
    </row>
    <row r="7" spans="1:10" ht="18.75" x14ac:dyDescent="0.25">
      <c r="A7" s="42"/>
      <c r="B7" s="8"/>
      <c r="C7" s="41">
        <v>494</v>
      </c>
      <c r="D7" s="37" t="s">
        <v>16</v>
      </c>
      <c r="E7" s="39" t="s">
        <v>17</v>
      </c>
      <c r="F7" s="29">
        <v>8</v>
      </c>
      <c r="G7" s="49" t="s">
        <v>23</v>
      </c>
      <c r="H7" s="50" t="s">
        <v>24</v>
      </c>
      <c r="I7" s="50" t="s">
        <v>25</v>
      </c>
      <c r="J7" s="51" t="s">
        <v>26</v>
      </c>
    </row>
    <row r="8" spans="1:10" ht="18.75" x14ac:dyDescent="0.25">
      <c r="A8" s="42"/>
      <c r="B8" s="8"/>
      <c r="C8" s="10"/>
      <c r="D8" s="34" t="s">
        <v>21</v>
      </c>
      <c r="E8" s="32" t="s">
        <v>22</v>
      </c>
      <c r="F8" s="33">
        <v>32</v>
      </c>
      <c r="G8" s="52">
        <v>141.49</v>
      </c>
      <c r="H8" s="53">
        <v>7.29</v>
      </c>
      <c r="I8" s="53">
        <v>8.7799999999999994</v>
      </c>
      <c r="J8" s="54">
        <v>12.76</v>
      </c>
    </row>
    <row r="9" spans="1:10" ht="18.75" x14ac:dyDescent="0.3">
      <c r="A9" s="14"/>
      <c r="B9" s="8"/>
      <c r="C9" s="45"/>
      <c r="D9" s="46"/>
      <c r="E9" s="47"/>
      <c r="F9" s="48"/>
      <c r="G9" s="52"/>
      <c r="H9" s="55"/>
      <c r="I9" s="55"/>
      <c r="J9" s="56"/>
    </row>
    <row r="10" spans="1:10" ht="21" thickBot="1" x14ac:dyDescent="0.3">
      <c r="A10" s="9"/>
      <c r="B10" s="11"/>
      <c r="C10" s="12"/>
      <c r="D10" s="25"/>
      <c r="E10" s="13"/>
      <c r="F10" s="24"/>
      <c r="G10" s="57"/>
      <c r="H10" s="58"/>
      <c r="I10" s="58"/>
      <c r="J10" s="59"/>
    </row>
    <row r="11" spans="1:10" ht="19.5" thickBot="1" x14ac:dyDescent="0.35">
      <c r="A11" s="4"/>
      <c r="B11" s="5"/>
      <c r="C11" s="15"/>
      <c r="D11" s="26"/>
      <c r="E11" s="17"/>
      <c r="F11" s="27">
        <f>SUM(F4:F9)</f>
        <v>78.52</v>
      </c>
      <c r="G11" s="16"/>
      <c r="H11" s="16"/>
      <c r="I11" s="16"/>
      <c r="J1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2022-05-23T05:11:05Z</cp:lastPrinted>
  <dcterms:created xsi:type="dcterms:W3CDTF">2015-06-05T18:19:34Z</dcterms:created>
  <dcterms:modified xsi:type="dcterms:W3CDTF">2022-05-23T05:12:29Z</dcterms:modified>
</cp:coreProperties>
</file>