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МЕНЮ\ШКОЛА № 1\для Министерства\2022\4) апрель\с 25.04. по 29.04\78,52\"/>
    </mc:Choice>
  </mc:AlternateContent>
  <xr:revisionPtr revIDLastSave="0" documentId="8_{5376D5F3-87D1-492C-BA8A-9A82EEF75BBC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6" i="1"/>
  <c r="H6" i="1"/>
  <c r="I6" i="1"/>
  <c r="J6" i="1"/>
  <c r="F11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<sst xmlns="http://schemas.openxmlformats.org/spreadsheetml/2006/main" count="21" uniqueCount="21">
  <si>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</si>
  <si>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</si>
  <si>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</si>
  <si>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</si>
  <si>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</si>
  <si>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</si>
  <si>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</si>
  <si>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</si>
  <si>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</si>
  <si>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</si>
  <si>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</si>
  <si>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</si>
  <si>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</si>
  <si>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</si>
  <si>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</si>
  <si>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Хлеб</t>
  </si>
  <si>
    <t>Пюре картофельное</t>
  </si>
  <si>
    <t>Сок</t>
  </si>
  <si>
    <t>50/30</t>
  </si>
  <si>
    <t>Сарделька отварная</t>
  </si>
  <si>
    <t>Рулет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</si>
</sst>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0" fontId="4" fillId="2" borderId="9" xfId="0" applyFont="1" applyFill="1" applyBorder="1" applyAlignment="1" applyProtection="1">
      <alignment horizontal="center" vertical="center"/>
      <protection locked="0"/>
    </xf>
    <xf numFmtId="2" fontId="4" fillId="2" borderId="27" xfId="0" applyNumberFormat="1" applyFont="1" applyFill="1" applyBorder="1" applyAlignment="1">
      <alignment horizontal="center"/>
    </xf>
    <xf numFmtId="0" fontId="5" fillId="0" borderId="17" xfId="0" applyFont="1" applyFill="1" applyBorder="1" applyAlignment="1" applyProtection="1">
      <alignment wrapText="1"/>
      <protection locked="0"/>
    </xf>
    <xf numFmtId="1" fontId="5" fillId="0" borderId="17" xfId="0" applyNumberFormat="1" applyFont="1" applyFill="1" applyBorder="1" applyAlignment="1" applyProtection="1">
      <alignment horizontal="center" vertical="center"/>
      <protection locked="0"/>
    </xf>
    <xf numFmtId="1" fontId="5" fillId="0" borderId="20" xfId="0" applyNumberFormat="1" applyFont="1" applyFill="1" applyBorder="1" applyAlignment="1" applyProtection="1">
      <alignment horizontal="center" vertical="center"/>
      <protection locked="0"/>
    </xf>
    <xf numFmtId="1" fontId="5" fillId="0" borderId="18" xfId="0" applyNumberFormat="1" applyFont="1" applyFill="1" applyBorder="1" applyAlignment="1" applyProtection="1">
      <alignment horizontal="center" vertical="center"/>
      <protection locked="0"/>
    </xf>
    <xf numFmtId="2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164" fontId="6" fillId="2" borderId="2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7" xfId="0" applyNumberFormat="1" applyFont="1" applyFill="1" applyBorder="1" applyAlignment="1" applyProtection="1">
      <alignment horizontal="center" vertical="center"/>
      <protection locked="0"/>
    </xf>
    <xf numFmtId="164" fontId="6" fillId="2" borderId="7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/>
    <xf numFmtId="0" fontId="6" fillId="2" borderId="31" xfId="0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/>
    </xf>
    <xf numFmtId="0" fontId="6" fillId="2" borderId="31" xfId="0" applyFont="1" applyFill="1" applyBorder="1"/>
    <xf numFmtId="2" fontId="9" fillId="0" borderId="30" xfId="0" applyNumberFormat="1" applyFont="1" applyFill="1" applyBorder="1" applyAlignment="1">
      <alignment horizontal="center"/>
    </xf>
    <xf numFmtId="0" fontId="9" fillId="0" borderId="32" xfId="0" applyFont="1" applyFill="1" applyBorder="1"/>
    <xf numFmtId="0" fontId="9" fillId="0" borderId="25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vertical="center"/>
    </xf>
    <xf numFmtId="0" fontId="9" fillId="0" borderId="31" xfId="0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left" vertical="center"/>
    </xf>
    <xf numFmtId="164" fontId="6" fillId="2" borderId="25" xfId="0" applyNumberFormat="1" applyFont="1" applyFill="1" applyBorder="1" applyAlignment="1">
      <alignment horizontal="center" vertical="center"/>
    </xf>
    <xf numFmtId="164" fontId="7" fillId="2" borderId="2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164" fontId="6" fillId="2" borderId="22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 applyProtection="1">
      <alignment horizontal="center" vertical="center"/>
      <protection locked="0"/>
    </xf>
    <xf numFmtId="164" fontId="6" fillId="2" borderId="10" xfId="0" applyNumberFormat="1" applyFont="1" applyFill="1" applyBorder="1" applyAlignment="1" applyProtection="1">
      <alignment horizontal="center" vertical="center"/>
      <protection locked="0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6" fillId="2" borderId="19" xfId="0" applyNumberFormat="1" applyFont="1" applyFill="1" applyBorder="1" applyAlignment="1">
      <alignment horizontal="center" vertical="center"/>
    </xf>
    <xf numFmtId="2" fontId="7" fillId="2" borderId="2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A13" sqref="A13:A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64" t="s">
        <v>14</v>
      </c>
      <c r="C1" s="65"/>
      <c r="D1" s="66"/>
      <c r="E1" s="2" t="s">
        <v>11</v>
      </c>
      <c r="F1" s="9"/>
      <c r="G1" s="2"/>
      <c r="H1" s="2"/>
      <c r="I1" s="2" t="s">
        <v>1</v>
      </c>
      <c r="J1" s="3">
        <v>44678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10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3.25" x14ac:dyDescent="0.25">
      <c r="A4" s="11" t="s">
        <v>10</v>
      </c>
      <c r="B4" s="15"/>
      <c r="C4" s="35">
        <v>395</v>
      </c>
      <c r="D4" s="49" t="s">
        <v>19</v>
      </c>
      <c r="E4" s="50" t="s">
        <v>18</v>
      </c>
      <c r="F4" s="51">
        <v>22</v>
      </c>
      <c r="G4" s="60">
        <f>246*50/100</f>
        <v>123</v>
      </c>
      <c r="H4" s="61">
        <f>12*50/100</f>
        <v>6</v>
      </c>
      <c r="I4" s="61">
        <f>22*50/100</f>
        <v>11</v>
      </c>
      <c r="J4" s="62">
        <v>0</v>
      </c>
    </row>
    <row r="5" spans="1:10" ht="23.25" x14ac:dyDescent="0.25">
      <c r="A5" s="12"/>
      <c r="B5" s="16"/>
      <c r="C5" s="29">
        <v>429</v>
      </c>
      <c r="D5" s="52" t="s">
        <v>16</v>
      </c>
      <c r="E5" s="44">
        <v>130</v>
      </c>
      <c r="F5" s="47">
        <v>22</v>
      </c>
      <c r="G5" s="63">
        <v>138</v>
      </c>
      <c r="H5" s="38">
        <v>3.15</v>
      </c>
      <c r="I5" s="31">
        <v>6.6</v>
      </c>
      <c r="J5" s="34">
        <v>16.350000000000001</v>
      </c>
    </row>
    <row r="6" spans="1:10" ht="23.25" x14ac:dyDescent="0.35">
      <c r="A6" s="12"/>
      <c r="B6" s="16"/>
      <c r="C6" s="29">
        <v>108</v>
      </c>
      <c r="D6" s="42" t="s">
        <v>15</v>
      </c>
      <c r="E6" s="43">
        <v>25</v>
      </c>
      <c r="F6" s="41">
        <v>4</v>
      </c>
      <c r="G6" s="54">
        <f>235*25/100</f>
        <v>58.75</v>
      </c>
      <c r="H6" s="55">
        <f>7.6*25/100</f>
        <v>1.9</v>
      </c>
      <c r="I6" s="55">
        <f>0.8*25/100</f>
        <v>0.2</v>
      </c>
      <c r="J6" s="56">
        <f>49.2*25/100</f>
        <v>12.3</v>
      </c>
    </row>
    <row r="7" spans="1:10" ht="23.25" x14ac:dyDescent="0.25">
      <c r="A7" s="12"/>
      <c r="B7" s="14"/>
      <c r="C7" s="29">
        <v>518</v>
      </c>
      <c r="D7" s="45" t="s">
        <v>17</v>
      </c>
      <c r="E7" s="46">
        <v>200</v>
      </c>
      <c r="F7" s="47">
        <v>19</v>
      </c>
      <c r="G7" s="54">
        <v>92</v>
      </c>
      <c r="H7" s="55">
        <v>1</v>
      </c>
      <c r="I7" s="55">
        <v>0.1</v>
      </c>
      <c r="J7" s="56">
        <v>0.1</v>
      </c>
    </row>
    <row r="8" spans="1:10" ht="23.25" x14ac:dyDescent="0.25">
      <c r="A8" s="17"/>
      <c r="B8" s="14"/>
      <c r="C8" s="29"/>
      <c r="D8" s="52" t="s">
        <v>20</v>
      </c>
      <c r="E8" s="48">
        <v>75</v>
      </c>
      <c r="F8" s="47">
        <v>11.52</v>
      </c>
      <c r="G8" s="30">
        <v>288.75</v>
      </c>
      <c r="H8" s="32">
        <v>8.8000000000000007</v>
      </c>
      <c r="I8" s="32">
        <v>16.899999999999999</v>
      </c>
      <c r="J8" s="33">
        <v>49.4</v>
      </c>
    </row>
    <row r="9" spans="1:10" ht="21" thickBot="1" x14ac:dyDescent="0.35">
      <c r="A9" s="18"/>
      <c r="B9" s="19"/>
      <c r="C9" s="14"/>
      <c r="D9" s="40"/>
      <c r="E9" s="37"/>
      <c r="F9" s="53"/>
      <c r="G9" s="30"/>
      <c r="H9" s="32"/>
      <c r="I9" s="32"/>
      <c r="J9" s="33"/>
    </row>
    <row r="10" spans="1:10" ht="21" thickBot="1" x14ac:dyDescent="0.35">
      <c r="A10" s="20"/>
      <c r="B10" s="21"/>
      <c r="C10" s="13"/>
      <c r="D10" s="36"/>
      <c r="E10" s="39"/>
      <c r="F10" s="22"/>
      <c r="G10" s="57"/>
      <c r="H10" s="58"/>
      <c r="I10" s="58"/>
      <c r="J10" s="59"/>
    </row>
    <row r="11" spans="1:10" ht="19.5" thickBot="1" x14ac:dyDescent="0.35">
      <c r="A11" s="7"/>
      <c r="B11" s="8"/>
      <c r="C11" s="28"/>
      <c r="D11" s="23"/>
      <c r="E11" s="24"/>
      <c r="F11" s="27">
        <f>SUM(F4:F9)</f>
        <v>78.52</v>
      </c>
      <c r="G11" s="24"/>
      <c r="H11" s="26"/>
      <c r="I11" s="25"/>
      <c r="J11" s="26"/>
    </row>
    <row r="12" spans="1:10" ht="15.75" x14ac:dyDescent="0.25">
      <c r="A12" s="1"/>
      <c r="B12" s="2"/>
      <c r="C12" s="2"/>
      <c r="D12" s="2"/>
      <c r="E12" s="2"/>
      <c r="F12" s="1"/>
      <c r="G12" s="2"/>
      <c r="H12" s="2"/>
      <c r="I12" s="2"/>
      <c r="J1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2022-04-20T08:37:52Z</cp:lastPrinted>
  <dcterms:created xsi:type="dcterms:W3CDTF">2015-06-05T18:19:34Z</dcterms:created>
  <dcterms:modified xsi:type="dcterms:W3CDTF">2022-04-20T08:38:29Z</dcterms:modified>
</cp:coreProperties>
</file>